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93\Desktop\自社大会\20180603柴又100ｋ\入賞者（5歳きざみ）\"/>
    </mc:Choice>
  </mc:AlternateContent>
  <bookViews>
    <workbookView xWindow="0" yWindow="0" windowWidth="19200" windowHeight="11610"/>
  </bookViews>
  <sheets>
    <sheet name="100K&amp;60K&amp;2K&amp;親子" sheetId="5" r:id="rId1"/>
  </sheets>
  <calcPr calcId="152511"/>
</workbook>
</file>

<file path=xl/calcChain.xml><?xml version="1.0" encoding="utf-8"?>
<calcChain xmlns="http://schemas.openxmlformats.org/spreadsheetml/2006/main">
  <c r="G17" i="5" l="1"/>
  <c r="G15" i="5"/>
  <c r="G13" i="5"/>
  <c r="G11" i="5"/>
  <c r="G9" i="5"/>
  <c r="G7" i="5"/>
  <c r="K17" i="5" l="1"/>
  <c r="I17" i="5"/>
  <c r="E17" i="5"/>
  <c r="L16" i="5" l="1"/>
  <c r="H16" i="5"/>
  <c r="L15" i="5"/>
  <c r="K15" i="5"/>
  <c r="H15" i="5"/>
  <c r="E15" i="5"/>
  <c r="I15" i="5" s="1"/>
  <c r="L14" i="5"/>
  <c r="H14" i="5"/>
  <c r="L13" i="5"/>
  <c r="K13" i="5"/>
  <c r="M13" i="5" s="1"/>
  <c r="H13" i="5"/>
  <c r="E13" i="5"/>
  <c r="I13" i="5" s="1"/>
  <c r="L12" i="5"/>
  <c r="H12" i="5"/>
  <c r="L11" i="5"/>
  <c r="K11" i="5"/>
  <c r="M11" i="5" s="1"/>
  <c r="H11" i="5"/>
  <c r="E11" i="5"/>
  <c r="L10" i="5"/>
  <c r="H10" i="5"/>
  <c r="L9" i="5"/>
  <c r="K9" i="5"/>
  <c r="H9" i="5"/>
  <c r="E9" i="5"/>
  <c r="L8" i="5"/>
  <c r="H8" i="5"/>
  <c r="L7" i="5"/>
  <c r="K7" i="5"/>
  <c r="H7" i="5"/>
  <c r="E7" i="5"/>
  <c r="K19" i="5" l="1"/>
  <c r="I11" i="5"/>
  <c r="G19" i="5"/>
  <c r="M9" i="5"/>
  <c r="M7" i="5"/>
  <c r="E19" i="5"/>
  <c r="I7" i="5"/>
  <c r="I9" i="5"/>
  <c r="M15" i="5"/>
  <c r="M19" i="5" l="1"/>
  <c r="I19" i="5"/>
</calcChain>
</file>

<file path=xl/sharedStrings.xml><?xml version="1.0" encoding="utf-8"?>
<sst xmlns="http://schemas.openxmlformats.org/spreadsheetml/2006/main" count="41" uniqueCount="20">
  <si>
    <t>種目名</t>
    <rPh sb="0" eb="2">
      <t>シュモク</t>
    </rPh>
    <rPh sb="2" eb="3">
      <t>メイ</t>
    </rPh>
    <phoneticPr fontId="1"/>
  </si>
  <si>
    <t>エントリー数</t>
    <rPh sb="5" eb="6">
      <t>スウ</t>
    </rPh>
    <phoneticPr fontId="1"/>
  </si>
  <si>
    <t>出走数</t>
    <rPh sb="0" eb="2">
      <t>シュッソウ</t>
    </rPh>
    <rPh sb="2" eb="3">
      <t>スウ</t>
    </rPh>
    <phoneticPr fontId="1"/>
  </si>
  <si>
    <t>出走率</t>
    <rPh sb="0" eb="2">
      <t>シュッソウ</t>
    </rPh>
    <rPh sb="2" eb="3">
      <t>リツ</t>
    </rPh>
    <phoneticPr fontId="1"/>
  </si>
  <si>
    <t>（エントリーベース）</t>
    <phoneticPr fontId="1"/>
  </si>
  <si>
    <t>完走率</t>
    <rPh sb="0" eb="2">
      <t>カンソウ</t>
    </rPh>
    <rPh sb="2" eb="3">
      <t>リツ</t>
    </rPh>
    <phoneticPr fontId="1"/>
  </si>
  <si>
    <t>（出走ベース）</t>
    <rPh sb="1" eb="3">
      <t>シュッソウ</t>
    </rPh>
    <phoneticPr fontId="1"/>
  </si>
  <si>
    <t>完走数</t>
    <rPh sb="0" eb="2">
      <t>カンソウ</t>
    </rPh>
    <rPh sb="2" eb="3">
      <t>スウ</t>
    </rPh>
    <phoneticPr fontId="1"/>
  </si>
  <si>
    <t>100km登録</t>
    <rPh sb="5" eb="7">
      <t>トウロク</t>
    </rPh>
    <phoneticPr fontId="1"/>
  </si>
  <si>
    <t>100km一般</t>
    <rPh sb="5" eb="7">
      <t>イッパン</t>
    </rPh>
    <phoneticPr fontId="1"/>
  </si>
  <si>
    <t>100km壮年</t>
    <rPh sb="5" eb="7">
      <t>ソウネン</t>
    </rPh>
    <phoneticPr fontId="1"/>
  </si>
  <si>
    <t>60km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</si>
  <si>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</si>
  <si>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</si>
  <si>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種目男女別計</t>
    <rPh sb="0" eb="2">
      <t>シュモク</t>
    </rPh>
    <rPh sb="2" eb="4">
      <t>ダンジョ</t>
    </rPh>
    <rPh sb="4" eb="5">
      <t>ベツ</t>
    </rPh>
    <rPh sb="5" eb="6">
      <t>ケイ</t>
    </rPh>
    <phoneticPr fontId="1"/>
  </si>
  <si>
    <t>種目計</t>
    <rPh sb="0" eb="2">
      <t>シュモク</t>
    </rPh>
    <rPh sb="2" eb="3">
      <t>ケイ</t>
    </rPh>
    <phoneticPr fontId="1"/>
  </si>
  <si>
    <t>2kmキッズ</t>
    <phoneticPr fontId="1"/>
  </si>
  <si>
    <t>親子</t>
    <rPh sb="0" eb="2">
      <t>オヤコ</t>
    </rPh>
    <phoneticPr fontId="1"/>
  </si>
  <si>
    <t>-</t>
    <phoneticPr fontId="1"/>
  </si>
  <si>
    <t>■種目別参加者内訳</t>
    <rPh sb="1" eb="4">
      <t>シュモクベツ</t>
    </rPh>
    <rPh sb="4" eb="7">
      <t>サンカシャ</t>
    </rPh>
    <rPh sb="7" eb="9">
      <t>ウチワケ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</si>
</sst>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6" xfId="0" applyBorder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2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176" fontId="0" fillId="0" borderId="13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>
      <alignment vertical="center"/>
    </xf>
    <xf numFmtId="176" fontId="0" fillId="0" borderId="15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0" xfId="0" applyNumberFormat="1">
      <alignment vertical="center"/>
    </xf>
    <xf numFmtId="14" fontId="0" fillId="0" borderId="0" xfId="0" applyNumberFormat="1" applyAlignment="1">
      <alignment horizontal="right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9"/>
  <sheetViews>
    <sheetView tabSelected="1" zoomScale="85" zoomScaleNormal="85" workbookViewId="0">
      <selection activeCell="B3" sqref="B3"/>
    </sheetView>
  </sheetViews>
  <sheetFormatPr defaultRowHeight="13.5" x14ac:dyDescent="0.15"/>
  <cols>
    <col min="1" max="1" width="2.75" customWidth="1"/>
    <col min="2" max="2" width="17" customWidth="1"/>
    <col min="3" max="3" width="6.25" customWidth="1"/>
    <col min="4" max="4" width="17.5" customWidth="1"/>
    <col min="5" max="5" width="7.5" customWidth="1"/>
    <col min="6" max="6" width="17.5" customWidth="1"/>
    <col min="7" max="7" width="7.5" customWidth="1"/>
    <col min="8" max="8" width="17.5" customWidth="1"/>
    <col min="9" max="9" width="7.5" customWidth="1"/>
    <col min="10" max="10" width="17.5" customWidth="1"/>
    <col min="11" max="11" width="7.5" customWidth="1"/>
    <col min="12" max="12" width="17.5" customWidth="1"/>
    <col min="13" max="13" width="7.5" customWidth="1"/>
  </cols>
  <sheetData>
    <row r="2" spans="2:13" ht="20.25" customHeight="1" x14ac:dyDescent="0.15">
      <c r="B2" s="7" t="s">
        <v>19</v>
      </c>
      <c r="L2" s="19">
        <v>43263</v>
      </c>
      <c r="M2" s="20"/>
    </row>
    <row r="4" spans="2:13" ht="18.75" customHeight="1" x14ac:dyDescent="0.15">
      <c r="B4" s="31" t="s">
        <v>0</v>
      </c>
      <c r="C4" s="32"/>
      <c r="D4" s="31" t="s">
        <v>1</v>
      </c>
      <c r="E4" s="32"/>
      <c r="F4" s="31" t="s">
        <v>2</v>
      </c>
      <c r="G4" s="32"/>
      <c r="H4" s="31" t="s">
        <v>3</v>
      </c>
      <c r="I4" s="32"/>
      <c r="J4" s="31" t="s">
        <v>7</v>
      </c>
      <c r="K4" s="32"/>
      <c r="L4" s="31" t="s">
        <v>5</v>
      </c>
      <c r="M4" s="32"/>
    </row>
    <row r="5" spans="2:13" ht="18.75" customHeight="1" x14ac:dyDescent="0.15">
      <c r="B5" s="33"/>
      <c r="C5" s="34"/>
      <c r="D5" s="33"/>
      <c r="E5" s="34"/>
      <c r="F5" s="33"/>
      <c r="G5" s="34"/>
      <c r="H5" s="33" t="s">
        <v>4</v>
      </c>
      <c r="I5" s="34"/>
      <c r="J5" s="33" t="s">
        <v>6</v>
      </c>
      <c r="K5" s="34"/>
      <c r="L5" s="33" t="s">
        <v>6</v>
      </c>
      <c r="M5" s="34"/>
    </row>
    <row r="6" spans="2:13" ht="18.75" customHeight="1" x14ac:dyDescent="0.15">
      <c r="B6" s="5"/>
      <c r="C6" s="6"/>
      <c r="D6" s="8" t="s">
        <v>14</v>
      </c>
      <c r="E6" s="8" t="s">
        <v>15</v>
      </c>
      <c r="F6" s="8" t="s">
        <v>14</v>
      </c>
      <c r="G6" s="8" t="s">
        <v>15</v>
      </c>
      <c r="H6" s="8" t="s">
        <v>14</v>
      </c>
      <c r="I6" s="8" t="s">
        <v>15</v>
      </c>
      <c r="J6" s="8" t="s">
        <v>14</v>
      </c>
      <c r="K6" s="8" t="s">
        <v>15</v>
      </c>
      <c r="L6" s="8" t="s">
        <v>14</v>
      </c>
      <c r="M6" s="8" t="s">
        <v>15</v>
      </c>
    </row>
    <row r="7" spans="2:13" ht="18.75" customHeight="1" x14ac:dyDescent="0.15">
      <c r="B7" s="23" t="s">
        <v>8</v>
      </c>
      <c r="C7" s="4" t="s">
        <v>12</v>
      </c>
      <c r="D7" s="2">
        <v>343</v>
      </c>
      <c r="E7" s="23">
        <f>SUM(D7:D8)</f>
        <v>378</v>
      </c>
      <c r="F7" s="2">
        <v>322</v>
      </c>
      <c r="G7" s="23">
        <f>SUM(F7:F8)</f>
        <v>353</v>
      </c>
      <c r="H7" s="9">
        <f>F7/D7</f>
        <v>0.93877551020408168</v>
      </c>
      <c r="I7" s="30">
        <f>G7/E7</f>
        <v>0.93386243386243384</v>
      </c>
      <c r="J7" s="2">
        <v>224</v>
      </c>
      <c r="K7" s="23">
        <f>SUM(J7:J8)</f>
        <v>250</v>
      </c>
      <c r="L7" s="9">
        <f>J7/F7</f>
        <v>0.69565217391304346</v>
      </c>
      <c r="M7" s="30">
        <f>K7/G7</f>
        <v>0.70821529745042489</v>
      </c>
    </row>
    <row r="8" spans="2:13" ht="18.75" customHeight="1" x14ac:dyDescent="0.15">
      <c r="B8" s="29"/>
      <c r="C8" s="3" t="s">
        <v>13</v>
      </c>
      <c r="D8" s="1">
        <v>35</v>
      </c>
      <c r="E8" s="29"/>
      <c r="F8" s="1">
        <v>31</v>
      </c>
      <c r="G8" s="29"/>
      <c r="H8" s="10">
        <f t="shared" ref="H8:H14" si="0">F8/D8</f>
        <v>0.88571428571428568</v>
      </c>
      <c r="I8" s="22"/>
      <c r="J8" s="1">
        <v>26</v>
      </c>
      <c r="K8" s="29"/>
      <c r="L8" s="10">
        <f t="shared" ref="L8:L14" si="1">J8/F8</f>
        <v>0.83870967741935487</v>
      </c>
      <c r="M8" s="22"/>
    </row>
    <row r="9" spans="2:13" ht="18.75" customHeight="1" x14ac:dyDescent="0.15">
      <c r="B9" s="23" t="s">
        <v>9</v>
      </c>
      <c r="C9" s="4" t="s">
        <v>12</v>
      </c>
      <c r="D9" s="2">
        <v>1515</v>
      </c>
      <c r="E9" s="23">
        <f>SUM(D9:D10)</f>
        <v>1636</v>
      </c>
      <c r="F9" s="2">
        <v>1421</v>
      </c>
      <c r="G9" s="23">
        <f>SUM(F9:F10)</f>
        <v>1531</v>
      </c>
      <c r="H9" s="9">
        <f t="shared" si="0"/>
        <v>0.93795379537953794</v>
      </c>
      <c r="I9" s="30">
        <f>G9/E9</f>
        <v>0.93581907090464544</v>
      </c>
      <c r="J9" s="2">
        <v>723</v>
      </c>
      <c r="K9" s="23">
        <f>SUM(J9:J10)</f>
        <v>782</v>
      </c>
      <c r="L9" s="9">
        <f t="shared" si="1"/>
        <v>0.50879662209711474</v>
      </c>
      <c r="M9" s="30">
        <f>K9/G9</f>
        <v>0.51077726975832793</v>
      </c>
    </row>
    <row r="10" spans="2:13" ht="18.75" customHeight="1" x14ac:dyDescent="0.15">
      <c r="B10" s="29"/>
      <c r="C10" s="3" t="s">
        <v>13</v>
      </c>
      <c r="D10" s="1">
        <v>121</v>
      </c>
      <c r="E10" s="29"/>
      <c r="F10" s="1">
        <v>110</v>
      </c>
      <c r="G10" s="29"/>
      <c r="H10" s="10">
        <f t="shared" si="0"/>
        <v>0.90909090909090906</v>
      </c>
      <c r="I10" s="22"/>
      <c r="J10" s="1">
        <v>59</v>
      </c>
      <c r="K10" s="29"/>
      <c r="L10" s="10">
        <f t="shared" si="1"/>
        <v>0.53636363636363638</v>
      </c>
      <c r="M10" s="22"/>
    </row>
    <row r="11" spans="2:13" ht="18.75" customHeight="1" x14ac:dyDescent="0.15">
      <c r="B11" s="23" t="s">
        <v>10</v>
      </c>
      <c r="C11" s="4" t="s">
        <v>12</v>
      </c>
      <c r="D11" s="2">
        <v>95</v>
      </c>
      <c r="E11" s="23">
        <f>SUM(D11:D12)</f>
        <v>194</v>
      </c>
      <c r="F11" s="2">
        <v>88</v>
      </c>
      <c r="G11" s="23">
        <f>SUM(F11:F12)</f>
        <v>180</v>
      </c>
      <c r="H11" s="9">
        <f t="shared" si="0"/>
        <v>0.9263157894736842</v>
      </c>
      <c r="I11" s="30">
        <f>G11/E11</f>
        <v>0.92783505154639179</v>
      </c>
      <c r="J11" s="2">
        <v>30</v>
      </c>
      <c r="K11" s="23">
        <f>SUM(J11:J12)</f>
        <v>72</v>
      </c>
      <c r="L11" s="9">
        <f t="shared" si="1"/>
        <v>0.34090909090909088</v>
      </c>
      <c r="M11" s="30">
        <f>K11/G11</f>
        <v>0.4</v>
      </c>
    </row>
    <row r="12" spans="2:13" ht="18.75" customHeight="1" x14ac:dyDescent="0.15">
      <c r="B12" s="29"/>
      <c r="C12" s="3" t="s">
        <v>13</v>
      </c>
      <c r="D12" s="1">
        <v>99</v>
      </c>
      <c r="E12" s="29"/>
      <c r="F12" s="1">
        <v>92</v>
      </c>
      <c r="G12" s="29"/>
      <c r="H12" s="10">
        <f t="shared" si="0"/>
        <v>0.92929292929292928</v>
      </c>
      <c r="I12" s="22"/>
      <c r="J12" s="1">
        <v>42</v>
      </c>
      <c r="K12" s="29"/>
      <c r="L12" s="10">
        <f t="shared" si="1"/>
        <v>0.45652173913043476</v>
      </c>
      <c r="M12" s="22"/>
    </row>
    <row r="13" spans="2:13" ht="18.75" customHeight="1" x14ac:dyDescent="0.15">
      <c r="B13" s="23" t="s">
        <v>11</v>
      </c>
      <c r="C13" s="14" t="s">
        <v>12</v>
      </c>
      <c r="D13" s="15">
        <v>684</v>
      </c>
      <c r="E13" s="25">
        <f>SUM(D13:D14)</f>
        <v>870</v>
      </c>
      <c r="F13" s="15">
        <v>625</v>
      </c>
      <c r="G13" s="25">
        <f>SUM(F13:F14)</f>
        <v>798</v>
      </c>
      <c r="H13" s="16">
        <f t="shared" si="0"/>
        <v>0.91374269005847952</v>
      </c>
      <c r="I13" s="27">
        <f>G13/E13</f>
        <v>0.91724137931034477</v>
      </c>
      <c r="J13" s="15">
        <v>471</v>
      </c>
      <c r="K13" s="25">
        <f>SUM(J13:J14)</f>
        <v>591</v>
      </c>
      <c r="L13" s="16">
        <f t="shared" si="1"/>
        <v>0.75360000000000005</v>
      </c>
      <c r="M13" s="27">
        <f>K13/G13</f>
        <v>0.74060150375939848</v>
      </c>
    </row>
    <row r="14" spans="2:13" ht="18.75" customHeight="1" x14ac:dyDescent="0.15">
      <c r="B14" s="24"/>
      <c r="C14" s="3" t="s">
        <v>13</v>
      </c>
      <c r="D14" s="1">
        <v>186</v>
      </c>
      <c r="E14" s="26"/>
      <c r="F14" s="1">
        <v>173</v>
      </c>
      <c r="G14" s="26"/>
      <c r="H14" s="10">
        <f t="shared" si="0"/>
        <v>0.93010752688172038</v>
      </c>
      <c r="I14" s="28"/>
      <c r="J14" s="1">
        <v>120</v>
      </c>
      <c r="K14" s="26"/>
      <c r="L14" s="10">
        <f t="shared" si="1"/>
        <v>0.69364161849710981</v>
      </c>
      <c r="M14" s="28"/>
    </row>
    <row r="15" spans="2:13" ht="18.75" customHeight="1" x14ac:dyDescent="0.15">
      <c r="B15" s="23" t="s">
        <v>16</v>
      </c>
      <c r="C15" s="4" t="s">
        <v>12</v>
      </c>
      <c r="D15" s="2">
        <v>8</v>
      </c>
      <c r="E15" s="24">
        <f>SUM(D15:D16)</f>
        <v>19</v>
      </c>
      <c r="F15" s="2">
        <v>6</v>
      </c>
      <c r="G15" s="24">
        <f>SUM(F15:F16)</f>
        <v>17</v>
      </c>
      <c r="H15" s="9">
        <f t="shared" ref="H15:H16" si="2">F15/D15</f>
        <v>0.75</v>
      </c>
      <c r="I15" s="21">
        <f>G15/E15</f>
        <v>0.89473684210526316</v>
      </c>
      <c r="J15" s="2">
        <v>6</v>
      </c>
      <c r="K15" s="24">
        <f>SUM(J15:J16)</f>
        <v>17</v>
      </c>
      <c r="L15" s="9">
        <f t="shared" ref="L15:L16" si="3">J15/F15</f>
        <v>1</v>
      </c>
      <c r="M15" s="21">
        <f>K15/G15</f>
        <v>1</v>
      </c>
    </row>
    <row r="16" spans="2:13" ht="18.75" customHeight="1" x14ac:dyDescent="0.15">
      <c r="B16" s="29"/>
      <c r="C16" s="3" t="s">
        <v>13</v>
      </c>
      <c r="D16" s="1">
        <v>11</v>
      </c>
      <c r="E16" s="29"/>
      <c r="F16" s="1">
        <v>11</v>
      </c>
      <c r="G16" s="29"/>
      <c r="H16" s="10">
        <f t="shared" si="2"/>
        <v>1</v>
      </c>
      <c r="I16" s="22"/>
      <c r="J16" s="1">
        <v>11</v>
      </c>
      <c r="K16" s="29"/>
      <c r="L16" s="10">
        <f t="shared" si="3"/>
        <v>1</v>
      </c>
      <c r="M16" s="22"/>
    </row>
    <row r="17" spans="2:13" ht="18.75" customHeight="1" x14ac:dyDescent="0.15">
      <c r="B17" s="31" t="s">
        <v>17</v>
      </c>
      <c r="C17" s="17"/>
      <c r="D17" s="36">
        <v>17</v>
      </c>
      <c r="E17" s="25">
        <f>SUM(D17:D18)</f>
        <v>17</v>
      </c>
      <c r="F17" s="36" t="s">
        <v>18</v>
      </c>
      <c r="G17" s="25">
        <f>SUM(F17:F18)</f>
        <v>0</v>
      </c>
      <c r="H17" s="38" t="s">
        <v>18</v>
      </c>
      <c r="I17" s="27">
        <f>G17/E17</f>
        <v>0</v>
      </c>
      <c r="J17" s="36" t="s">
        <v>18</v>
      </c>
      <c r="K17" s="25">
        <f>SUM(J17:J18)</f>
        <v>0</v>
      </c>
      <c r="L17" s="38" t="s">
        <v>18</v>
      </c>
      <c r="M17" s="27" t="s">
        <v>18</v>
      </c>
    </row>
    <row r="18" spans="2:13" ht="18.75" customHeight="1" thickBot="1" x14ac:dyDescent="0.2">
      <c r="B18" s="35"/>
      <c r="C18" s="18"/>
      <c r="D18" s="37"/>
      <c r="E18" s="26"/>
      <c r="F18" s="37"/>
      <c r="G18" s="26"/>
      <c r="H18" s="39"/>
      <c r="I18" s="28"/>
      <c r="J18" s="37"/>
      <c r="K18" s="26"/>
      <c r="L18" s="39"/>
      <c r="M18" s="28"/>
    </row>
    <row r="19" spans="2:13" ht="26.25" customHeight="1" thickTop="1" x14ac:dyDescent="0.15">
      <c r="B19" s="11"/>
      <c r="C19" s="12"/>
      <c r="D19" s="11"/>
      <c r="E19" s="12">
        <f>SUM(E7:E18)</f>
        <v>3114</v>
      </c>
      <c r="F19" s="11"/>
      <c r="G19" s="12">
        <f>SUM(G7:G18)</f>
        <v>2879</v>
      </c>
      <c r="H19" s="11"/>
      <c r="I19" s="13">
        <f>G19/E19</f>
        <v>0.92453436095054597</v>
      </c>
      <c r="J19" s="11"/>
      <c r="K19" s="12">
        <f>SUM(K7:K18)</f>
        <v>1712</v>
      </c>
      <c r="L19" s="11"/>
      <c r="M19" s="13">
        <f>K19/G19</f>
        <v>0.59465092045849255</v>
      </c>
    </row>
  </sheetData>
  <mergeCells count="50">
    <mergeCell ref="M17:M18"/>
    <mergeCell ref="D17:D18"/>
    <mergeCell ref="F17:F18"/>
    <mergeCell ref="H17:H18"/>
    <mergeCell ref="J17:J18"/>
    <mergeCell ref="L17:L18"/>
    <mergeCell ref="B17:B18"/>
    <mergeCell ref="E17:E18"/>
    <mergeCell ref="G17:G18"/>
    <mergeCell ref="I17:I18"/>
    <mergeCell ref="K17:K18"/>
    <mergeCell ref="M7:M8"/>
    <mergeCell ref="B4:C5"/>
    <mergeCell ref="D4:E5"/>
    <mergeCell ref="F4:G5"/>
    <mergeCell ref="H4:I4"/>
    <mergeCell ref="J4:K4"/>
    <mergeCell ref="L4:M4"/>
    <mergeCell ref="H5:I5"/>
    <mergeCell ref="J5:K5"/>
    <mergeCell ref="L5:M5"/>
    <mergeCell ref="B7:B8"/>
    <mergeCell ref="E7:E8"/>
    <mergeCell ref="G7:G8"/>
    <mergeCell ref="I7:I8"/>
    <mergeCell ref="K7:K8"/>
    <mergeCell ref="M11:M12"/>
    <mergeCell ref="B9:B10"/>
    <mergeCell ref="E9:E10"/>
    <mergeCell ref="G9:G10"/>
    <mergeCell ref="I9:I10"/>
    <mergeCell ref="K9:K10"/>
    <mergeCell ref="M9:M10"/>
    <mergeCell ref="B11:B12"/>
    <mergeCell ref="E11:E12"/>
    <mergeCell ref="G11:G12"/>
    <mergeCell ref="I11:I12"/>
    <mergeCell ref="K11:K12"/>
    <mergeCell ref="M15:M16"/>
    <mergeCell ref="B13:B14"/>
    <mergeCell ref="E13:E14"/>
    <mergeCell ref="G13:G14"/>
    <mergeCell ref="I13:I14"/>
    <mergeCell ref="K13:K14"/>
    <mergeCell ref="M13:M14"/>
    <mergeCell ref="B15:B16"/>
    <mergeCell ref="E15:E16"/>
    <mergeCell ref="G15:G16"/>
    <mergeCell ref="I15:I16"/>
    <mergeCell ref="K15:K16"/>
  </mergeCells>
  <phoneticPr fontId="1"/>
  <pageMargins left="0.7" right="0.7" top="0.75" bottom="0.75" header="0.3" footer="0.3"/>
  <pageSetup paperSize="9" scale="88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100K&amp;60K&amp;2K&amp;親子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　裕之</dc:creator>
  <cp:lastModifiedBy>user293</cp:lastModifiedBy>
  <cp:lastPrinted>2017-06-12T09:27:38Z</cp:lastPrinted>
  <dcterms:created xsi:type="dcterms:W3CDTF">2016-06-15T15:41:08Z</dcterms:created>
  <dcterms:modified xsi:type="dcterms:W3CDTF">2018-06-21T01:29:17Z</dcterms:modified>
</cp:coreProperties>
</file>